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romerou\Desktop\"/>
    </mc:Choice>
  </mc:AlternateContent>
  <bookViews>
    <workbookView xWindow="0" yWindow="0" windowWidth="21600" windowHeight="883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L15" i="1" l="1"/>
  <c r="L16" i="1"/>
  <c r="M15" i="1"/>
  <c r="M16" i="1"/>
  <c r="L17" i="1"/>
  <c r="M17" i="1"/>
  <c r="L18" i="1"/>
  <c r="M18" i="1"/>
  <c r="L19" i="1"/>
  <c r="M19" i="1"/>
  <c r="L14" i="1"/>
  <c r="M14" i="1"/>
  <c r="B2" i="1" l="1"/>
  <c r="M10" i="1" l="1"/>
  <c r="M11" i="1"/>
  <c r="M12" i="1"/>
  <c r="M13" i="1"/>
  <c r="L10" i="1"/>
  <c r="L11" i="1"/>
  <c r="L12" i="1"/>
  <c r="L13"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<sst xmlns="http://schemas.openxmlformats.org/spreadsheetml/2006/main" count="121" uniqueCount="79">
  <si>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</si>
  <si>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</si>
  <si>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</si>
  <si>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</si>
  <si>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</si>
  <si>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</si>
  <si>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</si>
  <si>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</si>
  <si>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</si>
  <si>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</si>
  <si>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</si>
  <si>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</si>
  <si>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</si>
  <si>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</si>
  <si>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</si>
  <si>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</si>
  <si>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</si>
  <si>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</si>
  <si>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</si>
  <si>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</si>
  <si>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</si>
  <si>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</si>
  <si>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</si>
  <si>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</si>
  <si>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</si>
  <si>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</si>
  <si>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</si>
  <si>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</si>
  <si>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</si>
  <si>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</si>
  <si>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</si>
  <si>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</si>
  <si>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</si>
  <si>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</si>
  <si>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</si>
  <si>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</si>
  <si>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</si>
  <si>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</si>
  <si>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</si>
  <si>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</si>
  <si>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</si>
  <si>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</si>
  <si>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</si>
  <si>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</si>
  <si>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</si>
  <si>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</si>
  <si>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</si>
  <si>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</si>
  <si>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</si>
  <si>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</si>
  <si>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</si>
  <si>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</si>
  <si>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</si>
  <si>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</si>
  <si>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</si>
  <si>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</si>
  <si>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</si>
  <si>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</si>
  <si>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</si>
  <si>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</si>
  <si>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</si>
  <si>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</si>
  <si>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ISRAEL CEPINA</t>
  </si>
  <si>
    <t>Se solicita en formato de datos abiertos, los resultados de la evaluación al desempeño de todos los funcionarios públicos del Estado que formen parte del gabinete legal, Secretarios y de los tres niveles inferiores: Director General, Director de Área y Subdirector. La información solicitada es los resultados de las evaluaciones que se le hubieran realizado desde el inicio del periodo de gobierno a la fecha, es decir septiembre de 2015 a marzo de 2020.</t>
  </si>
  <si>
    <t xml:space="preserve">En Tramite </t>
  </si>
  <si>
    <t>Se solicita los informes de auditoria interna realizados desde septiembre de 2015 a marzo 2020, se solicita la descripción y relación de observaciones que presentan todas las oficinas de gobierno del estado y se solicita los informes de los órganos de control interno de cada oficina y secretaria de gobierno del estado, que presentaron al contralor o a su superior.</t>
  </si>
  <si>
    <t>Se solicita la información siguiente Se solicita el Padrón de contratistas Se solicita los informes, oficios o documentos que contengan los resultados de la revisión a la contratación de obra, adquisiciones y servicios, emitidos por la Dirección de Legalidad e Integridad Pública que hubieran realizado durante el periodo septiembre de 2015 a marzo de 2020 en referencia a las contrataciones de la Secretaria de Comunicaciones y Transportes, a la Secretaria de desarrollo económico, a la secretaria de obra y servicios públicos, a la Oficialía Mayor, al Instituto registral y catastral, a la Secretaria de Finanzas, a la Secretaria Técnica y a la Secretaria Particular. Se solicita la relación de todas las solicitudes de revisión referentes a la circular OM-02-11 que le fueron solicitadas a la contraloría durante septiembre 2015 a marzo 2020.</t>
  </si>
  <si>
    <t>ADRIANA GARCIA GARCIA</t>
  </si>
  <si>
    <t>A través de la presente se solicita atentamente la siguiente información 1.¿Existe un área encargada del análisis del contenido de las resoluciones al procedimiento de responsabilidades administrativas? En caso de ser afirmativo favor de indicar qué área y si se trata de información pública. 2.¿Existe un área encargada del análisis de las quejas por responsabilidades administrativas independientemente de la resolución final que recaiga a ese procedimiento? En caso de ser afirmativo favor de indicar qué área y si se trata de información pública. 3.¿Se genera información sobre principales causas de responsabilidad administrativa de los servidores públicos sujetos a procedimientos de responsabilidades administrativas? En caso de ser afirmativo favor de indicar qué área y si se trata de información pública. 4.¿Se identifican principales cargos o labores de servidores públicos sancionados a través de procedimientos de responsabilidades administrativas? En caso de ser afirmativo favor de indicar qué área y si se trata de información pública. 5.¿Se identifican principales causas de sanciones por procedimientos de responsabilidades administrativas por dependencia? En caso de ser afirmativo favor de indicar qué área y si se trata de información pública. 6.¿Se hace difusión de la información de procedimientos de responsabilidades al interior de las dependencias a las que pertenecen los servidores públicos sancionados? En caso de ser afirmativo favor de indicar qué área y si se trata de información pública. 7.¿Se realizan mapas de riesgos con base en las resoluciones a los procedimientos de responsabilidades administrativas? En caso de ser afirmativo favor de indicar qué área y si se trata de información pública. 8.¿Se generan políticas de prevención de daños, conductas y faltas administrativas con base en los procedimientos de responsabilidades administrativas? En caso de ser afirmativo favor de indicar qué área y si se trata de información pública. 9.¿Existe un área que identifique líneas jurisprudenciales y doctrinales derivadas de los procedimientos de responsabilidades administrativas que permitan prevenir? En caso de ser afirmativo favor de indicar qué área y si se trata de información pública. 10.¿Se recopilan buenas prácticas y lecciones aprendidas derivadas de los procedimientos de responsabilidades administrativas? En caso de ser afirmativo favor de indicar qué área y si se trata de información pública.</t>
  </si>
  <si>
    <t xml:space="preserve">1.- Qué partidas ordinarias provenientes del Presupuesto de Egresos de la Federación 2020 en materia de salud y bienestar social han sido ejercidas al 30 de abril del presente año por el gobierno del estado de San Luis Potosi.
2.- Qué partidas extraordinarias le han sido entregadas/ministradas en el Presupuesto de Egresos de la Federación 2020 o la Secretaría de Hacienda y Crédito Público a nivel federal al gobierno del estado de San Luis Potosi en materia de salud y bienestar social con motivo de la emergencia sanitaria por la epidemia del virus SARS-CoV-2 hasta la fecha de esta solicitud.
3.- Saber si el gobierno del estado de San Luis Potosi a partir de la emergencia sanitaria por la epidemia del virus SARS-CoV-2 ha solicitado, firmado y/o ejercido alguna forma de deuda pública con entidad pública o privada alguna para enfrentar la emergencia sanitaria que aqueja a nivel nacional por el el virus SARS-CoV-2.
</t>
  </si>
  <si>
    <t>Mauricio Vilchis Cano</t>
  </si>
  <si>
    <t>Juan Guerrero</t>
  </si>
  <si>
    <t>solicito que me indiquen todos los ahorros que han tenido en servicios (de forma enunciativa más no limitativa, agua, gas, renta, luz, etc.) de enero a la fecha, derivado de las medidas que se hubieran implementado en el sujeto obligado a raíz del covid-19</t>
  </si>
  <si>
    <t>Solicito en formato digital la siguiente información 1. Copia digital de todas las facturas pagadas a BENITA CANO AGUILLON desde el 1 de enero del 2012 a la fecha. 2. Copia digital de todos los contratos, y sus anexos, celebrados con BENITA CANO AGUILLON desde el 1 de enero del 2012 a la fecha. 3. Copia digital de las facturas pagadas a CORPORATIVO RIBE DE SAN LUIS, S.A. DE C.V. desde el 1 de enero del 2012 a la fecha. 4. Copia digital de todos los contratos, y sus anexos, celebrados con CORPORATIVO RIBE DE SAN LUIS, S.A. DE C.V. desde el 1 de enero del 2012 a la fecha. 5. Copia digital de todas las facturas pagadas a REYMUNDO GUERRERO RANGEL desde el 1 de enero del 2012 a la fecha. 6. Copia digital de todos los contratos, y sus anexos, celebrados con REYMUNDO GUERRERO RANGEL desde el 1 de enero del 2012 a la fecha</t>
  </si>
  <si>
    <t xml:space="preserve">CORPORATIVO GAVRIL, S.A. DE C.V.
CANO SOTO Y ASOCIADOS, S.A. DE C.V.
KUBAL ZF COMERCIALIZADORA INTEGRAL, S.A. DE C.V.
DESARROLLOS E INFRAESTRUCTURA POTOSINA ABSAC, S.A. DE C.V.
OUTCOME HUMAN SERVICES MEXICO, S.A. DE C.V.
BUNSCO SEGURIDAD PRIVADA, S.A. DE C.V.
BROKERS BUNKER INMOBILIARIO, S. DE R.L. DE C.V.
CONEXICS, LOGISTICS TRANSPORTS, S.A. DE C.V.
SNIPER EQUIPO TACTICO, S.A. DE C.V.
TALENT GOALS EFFICIENCY MEXICO,S.A. DE C.V.
IMPULSE FIBRA DE INVERSION EN BIENES Y RAICES, S. DE R.L. DE C.V.
INFINITE FINANCIAL CAPITAL, S.A. DE C.V. S.O.F.O.M. E.N.R..
EL CLAUSTRO DE SANTA RITA, S.A. DE C.V.
CORPORATIVO BUILDING THE TOURISM AND THE ENTERTAINMENT, S.A.P.I. DE C.V.
LOTFE CANO CONSULTORES AUDITORES, S. DE R.L. DE C.V
ANA TERESA MENDEZ RAMIREZ
ANA TERESA MENDEZ RAMOS
ALMA DELIA MORENO GALLEGOS
LETICIA CONCEPCIÓN ORTEGA ALMANZA
FELIPE DE JESUS GARCIA RODRIGUEZ
REYNALDO CASTAÑEDA LÓPEZ
JOSÉ TOVAR HERNANDEZ
CARLOS VICTOR CANO ZUART
HECTOR RICARDO HERRERA CAMACHO
JONATHAN ALFONSO SALAZAR SOTO
FLOR JANETH RIVERA AGUILAR
JOSE EDUARDO HERRERA CAMACHO
ALEJANDRO DIAZ RUIZ
JOSE FRANCISCO ROCHA GUEVARA
REYNALDO CASTAÑEDA CUEVAS
GABRIEL ALAN SALAZAR SOTO
PEDRO AQUINO MARQUEZ
VERONICA MARTINEZ ALFARO
GUSTAVO SALAZAR FRAGA
JUAN CARLOS FLORES ZAMBADA
JUAN GUADALUPE 
SALAZAR FRAGA
EDGAR ANTONIO MARTÍNEZ MORÁN
JUANA JULIETA FRANCELLI SANDOVAL GOMEZ
BENITA CANO AGUILLON
MIGUEL ANGEL JUAREZ GUZMAN
HILARIO GONZALEZ GONZALEZ
PABLO HUERTA MENDOZA
ORLANDO DE JESUS CAMARILLO GONGORA
MILTON HUGO GONZALEZ ROMERO
JOSEFINA VAZQUEZ TORO
CARLOS VICTOR CANO VAZQUEZ
MARIA ELENA REYES GAMBOA
HUGO HORACIO LOPEZ NAVARRO
ALBERTO DAVID LOTFE CANO
ANDREA YARAZETH REYNA MARQUEZ
REYMUNDO GUERRERO RANGEL
ROBERTO CAMPECHANO TEMICH
CORPORATIVO RIBE DE SAN LUIS S.A. DE C.V.
ALFREDO GARCIA RODRIGUEZ
MATERIALES ELECTRICAL SUPPLIES S.A. DE C.V.
RAYMUNDO GUERRERO RANGEL
SANDRA FABIOLA CAMARILLO REYES
MARIA DEL CARMEN HERNANDEZ GONZALEZ
De toda la lista de personas físicas y morales mencionadas solicito, de cada una de ellas, me proporcione la información que se indica
en los puntos 1, 2, 3 y 4. Todos los documentos los requiero de forma digital.
1. Copia digital de todas las facturas pagadas cada una de las personas físicas y morales enlistadas desde el 1 de enero del 2012 a la
fecha.
2. Copia digital de todos los contratos, y sus anexos, celebrados con cada una de las personas físicas y morales enlistadas desde el 1
de enero del 2012 a la fecha.
3. Por cada una de las personas físicas y morales enlistadas informe la cantidad total pagada cada año desde el 2012 a la fecha.
4. Por cada una de las personas físicas y morales enlistadas informe la cantidad total que se le adeude
</t>
  </si>
  <si>
    <t>Jaime Nava Noriega</t>
  </si>
  <si>
    <t xml:space="preserve">1. Copia en forma digital de todos los contratos celebrados con la empresa KUBAL ZF COMERCIALIZADORA INTEGRAL S.A. de C.V. desde el 1 de enero del 2015 a la fecha.
2. Copia en forma digital de todas las facturas pagadas a la empresa KUBAL ZF COMERCIALIZADORA INTEGRAL S.A. de C.V. desde el 1 de enero del 2015 a la fecha.
3. Informe la cantidad total pagada a la empresa KUBAL ZF COMERCIALIZADORA INTEGRAL S.A. de C.V. desde el 1 de enero del
2015 a la fecha.
4. Informe si existe algún adeudo con la empresa KUBAL ZF COMERCIALIZADORA INTEGRAL S.A. de C.V. desde el 1 de enero del
2015 a la fecha y a cuánto asciende.
5. En cada una de las contrataciones llevadas a cabo con la empresa KUBAL ZF COMERCIALIZADORA INTEGRAL S.A. de C.V. informe si se realizaron por medio de adjudicaciones directas, invitación a cuando menos tres proveedores o licitación directa. En caso de existir contrataciones vía invitación o licitación, indique los nombres de los demás proveedores que participaron en los procesos y adjunte toda la documentación relacionada con dichos procesos
</t>
  </si>
  <si>
    <t xml:space="preserve">Solicito en forma digital la siguiente información
1. Copia digital de todos los contratos celebrados con la empresa CORPORATIVO GAVRIL S.A. de C.V. desde el 1 de enero del 2014 a la fecha.
2. Copia digital de todas las facturas pagadas a la empresa CORPORATIVO GAVRIL S.A. de C.V. desde el 1 de enero del 2014 a la fecha.
En cada una de las contrataciones llevadas a cabo con la empresa CORPORATIVO GAVRIL S.A. de C.V. desde el 1 de enero del 2014 a la fecha, indique si se trató de adjudicación directa, invitación a cuando menos tres proveedores o licitación pública. En caso de haber sido vía invitación o licitación, indique los nombres de las demás empresas que participaron y adjunte todos los documentos relacionados con el proceso; es decir, actas de comisiones o comités de adquisiciones, propuestas económicas, actas de fallo, etcétera
</t>
  </si>
  <si>
    <t>Actualizado 10/06/2020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</si>
</sst>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s>
  <cellStyleXfs count="2">
    <xf numFmtId="0" fontId="0" fillId="0" borderId="0"/>
    <xf numFmtId="0" fontId="4" fillId="7" borderId="11" applyNumberFormat="0" applyFont="0" applyAlignment="0" applyProtection="0"/>
  </cellStyleXfs>
  <cellXfs count="61">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2"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8" fontId="7" fillId="6" borderId="0" xfId="0" applyNumberFormat="1" applyFont="1" applyFill="1" applyAlignment="1">
      <alignment horizontal="center" vertical="center" wrapText="1"/>
    </xf>
    <xf numFmtId="14" fontId="7" fillId="6" borderId="0" xfId="0" applyNumberFormat="1" applyFont="1" applyFill="1" applyAlignment="1">
      <alignment horizontal="center" vertical="top"/>
    </xf>
    <xf numFmtId="0" fontId="0" fillId="0" borderId="0" xfId="0" applyAlignment="1">
      <alignment horizontal="center"/>
    </xf>
    <xf numFmtId="0" fontId="0" fillId="0" borderId="2" xfId="0" applyNumberFormat="1" applyBorder="1" applyAlignment="1">
      <alignment horizontal="center"/>
    </xf>
    <xf numFmtId="0" fontId="0" fillId="0" borderId="2" xfId="0" applyNumberFormat="1" applyBorder="1" applyAlignment="1">
      <alignment horizontal="center" vertical="center"/>
    </xf>
    <xf numFmtId="0" fontId="0" fillId="0" borderId="13" xfId="0" applyNumberFormat="1" applyBorder="1" applyAlignment="1">
      <alignment horizontal="center"/>
    </xf>
    <xf numFmtId="0" fontId="0" fillId="0" borderId="13" xfId="0" applyNumberFormat="1" applyBorder="1" applyAlignment="1">
      <alignment horizontal="center" vertical="center"/>
    </xf>
    <xf numFmtId="0" fontId="7" fillId="6" borderId="0" xfId="0" applyFont="1" applyFill="1" applyBorder="1" applyAlignment="1">
      <alignment horizontal="center"/>
    </xf>
    <xf numFmtId="14" fontId="7" fillId="6" borderId="0" xfId="0" applyNumberFormat="1" applyFont="1" applyFill="1" applyBorder="1" applyAlignment="1">
      <alignment horizontal="center"/>
    </xf>
    <xf numFmtId="14" fontId="0" fillId="0" borderId="0" xfId="0" applyNumberFormat="1"/>
    <xf numFmtId="0" fontId="7" fillId="6" borderId="0" xfId="0" applyFont="1" applyFill="1" applyAlignment="1"/>
    <xf numFmtId="0" fontId="7" fillId="6" borderId="0" xfId="0"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8"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9" xfId="0" applyFont="1" applyBorder="1" applyAlignment="1">
      <alignment horizontal="center" vertical="center" wrapText="1"/>
    </xf>
    <xf numFmtId="0" fontId="14" fillId="0" borderId="0" xfId="0" applyFont="1" applyAlignment="1">
      <alignment horizontal="center" vertical="center" wrapText="1"/>
    </xf>
    <xf numFmtId="0" fontId="14" fillId="0" borderId="10" xfId="0" applyFont="1" applyBorder="1" applyAlignment="1">
      <alignment horizontal="left" vertical="center" wrapText="1"/>
    </xf>
    <xf numFmtId="0" fontId="14" fillId="0" borderId="0" xfId="0" applyFont="1" applyBorder="1" applyAlignment="1">
      <alignment horizontal="left" vertical="center" wrapText="1"/>
    </xf>
    <xf numFmtId="0" fontId="6" fillId="0" borderId="0" xfId="0" applyFont="1" applyAlignment="1">
      <alignment horizontal="center"/>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19"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1"/>
    <col min="2" max="2" width="12" style="11" customWidth="1"/>
    <col min="3" max="3" width="135.28515625" customWidth="1"/>
  </cols>
  <sheetData>
    <row r="1" spans="1:5" ht="25.5" x14ac:dyDescent="0.35">
      <c r="A1" s="12" t="s">
        <v>0</v>
      </c>
      <c r="B1" s="12" t="s">
        <v>1</v>
      </c>
      <c r="C1" s="52" t="s">
        <v>2</v>
      </c>
      <c r="D1" s="52"/>
      <c r="E1" s="52"/>
    </row>
    <row r="2" spans="1:5" ht="85.5" customHeight="1" x14ac:dyDescent="0.2">
      <c r="A2" s="13">
        <v>34</v>
      </c>
      <c r="B2" s="13" t="s">
        <v>3</v>
      </c>
      <c r="C2" s="51" t="s">
        <v>4</v>
      </c>
      <c r="D2" s="51"/>
      <c r="E2" s="51"/>
    </row>
    <row r="3" spans="1:5" ht="64.5" customHeight="1" x14ac:dyDescent="0.2">
      <c r="A3" s="13">
        <v>54</v>
      </c>
      <c r="B3" s="13" t="s">
        <v>5</v>
      </c>
      <c r="C3" s="51" t="s">
        <v>6</v>
      </c>
      <c r="D3" s="51"/>
      <c r="E3" s="51"/>
    </row>
    <row r="4" spans="1:5" ht="69" customHeight="1" x14ac:dyDescent="0.2">
      <c r="A4" s="13">
        <v>54</v>
      </c>
      <c r="B4" s="13" t="s">
        <v>7</v>
      </c>
      <c r="C4" s="51" t="s">
        <v>8</v>
      </c>
      <c r="D4" s="51"/>
      <c r="E4" s="51"/>
    </row>
    <row r="10" spans="1:5" ht="15.75" x14ac:dyDescent="0.2">
      <c r="B10" s="50" t="s">
        <v>46</v>
      </c>
      <c r="C10" s="50"/>
    </row>
    <row r="12" spans="1:5" x14ac:dyDescent="0.2">
      <c r="B12" s="21" t="s">
        <v>9</v>
      </c>
      <c r="C12" s="10" t="s">
        <v>10</v>
      </c>
    </row>
    <row r="13" spans="1:5" x14ac:dyDescent="0.2">
      <c r="B13" s="11">
        <v>1</v>
      </c>
      <c r="C13" s="10" t="s">
        <v>11</v>
      </c>
    </row>
    <row r="14" spans="1:5" x14ac:dyDescent="0.2">
      <c r="B14" s="11">
        <v>2</v>
      </c>
      <c r="C14" s="10" t="s">
        <v>12</v>
      </c>
    </row>
    <row r="15" spans="1:5" x14ac:dyDescent="0.2">
      <c r="B15" s="11">
        <v>3</v>
      </c>
      <c r="C15" s="10" t="s">
        <v>13</v>
      </c>
    </row>
    <row r="16" spans="1:5" x14ac:dyDescent="0.2">
      <c r="B16" s="11">
        <v>4</v>
      </c>
      <c r="C16" s="10" t="s">
        <v>14</v>
      </c>
    </row>
    <row r="17" spans="2:3" x14ac:dyDescent="0.2">
      <c r="B17" s="11">
        <v>5</v>
      </c>
      <c r="C17" s="10" t="s">
        <v>15</v>
      </c>
    </row>
    <row r="18" spans="2:3" x14ac:dyDescent="0.2">
      <c r="B18" s="11">
        <v>6</v>
      </c>
      <c r="C18" s="10" t="s">
        <v>16</v>
      </c>
    </row>
    <row r="19" spans="2:3" x14ac:dyDescent="0.2">
      <c r="B19" s="11">
        <v>7</v>
      </c>
      <c r="C19" s="10" t="s">
        <v>17</v>
      </c>
    </row>
    <row r="20" spans="2:3" x14ac:dyDescent="0.2">
      <c r="B20" s="11">
        <v>8</v>
      </c>
      <c r="C20" s="10" t="s">
        <v>18</v>
      </c>
    </row>
    <row r="21" spans="2:3" x14ac:dyDescent="0.2">
      <c r="B21" s="11">
        <v>9</v>
      </c>
      <c r="C21" s="10" t="s">
        <v>19</v>
      </c>
    </row>
    <row r="22" spans="2:3" x14ac:dyDescent="0.2">
      <c r="B22" s="11">
        <v>10</v>
      </c>
      <c r="C22" s="32" t="s">
        <v>60</v>
      </c>
    </row>
    <row r="23" spans="2:3" x14ac:dyDescent="0.2">
      <c r="B23" s="11">
        <v>11</v>
      </c>
      <c r="C23" s="10" t="s">
        <v>61</v>
      </c>
    </row>
    <row r="24" spans="2:3" x14ac:dyDescent="0.2">
      <c r="B24" s="36">
        <v>12</v>
      </c>
      <c r="C24" s="37" t="s">
        <v>59</v>
      </c>
    </row>
    <row r="26" spans="2:3" ht="15.75" x14ac:dyDescent="0.2">
      <c r="B26" s="50" t="s">
        <v>45</v>
      </c>
      <c r="C26" s="50"/>
    </row>
    <row r="28" spans="2:3" x14ac:dyDescent="0.2">
      <c r="B28" s="21" t="s">
        <v>20</v>
      </c>
      <c r="C28" s="10" t="s">
        <v>10</v>
      </c>
    </row>
    <row r="29" spans="2:3" x14ac:dyDescent="0.2">
      <c r="B29" s="11">
        <v>1</v>
      </c>
      <c r="C29" s="10" t="s">
        <v>21</v>
      </c>
    </row>
    <row r="30" spans="2:3" x14ac:dyDescent="0.2">
      <c r="B30" s="11">
        <v>2</v>
      </c>
      <c r="C30" s="10" t="s">
        <v>22</v>
      </c>
    </row>
    <row r="31" spans="2:3" x14ac:dyDescent="0.2">
      <c r="B31" s="11">
        <v>3</v>
      </c>
      <c r="C31" s="10" t="s">
        <v>23</v>
      </c>
    </row>
    <row r="34" spans="2:3" ht="15.75" x14ac:dyDescent="0.2">
      <c r="B34" s="50" t="s">
        <v>47</v>
      </c>
      <c r="C34" s="50"/>
    </row>
    <row r="36" spans="2:3" x14ac:dyDescent="0.2">
      <c r="B36" s="21" t="s">
        <v>48</v>
      </c>
      <c r="C36" s="10" t="s">
        <v>10</v>
      </c>
    </row>
    <row r="37" spans="2:3" x14ac:dyDescent="0.2">
      <c r="B37" s="11">
        <v>1</v>
      </c>
      <c r="C37" s="10" t="s">
        <v>49</v>
      </c>
    </row>
    <row r="38" spans="2:3" x14ac:dyDescent="0.2">
      <c r="B38" s="11">
        <v>2</v>
      </c>
      <c r="C38" s="10" t="s">
        <v>55</v>
      </c>
    </row>
    <row r="39" spans="2:3" x14ac:dyDescent="0.2">
      <c r="B39" s="11">
        <v>3</v>
      </c>
      <c r="C39" s="10" t="s">
        <v>50</v>
      </c>
    </row>
    <row r="40" spans="2:3" x14ac:dyDescent="0.2">
      <c r="B40" s="11">
        <v>4</v>
      </c>
      <c r="C40" s="10" t="s">
        <v>53</v>
      </c>
    </row>
    <row r="41" spans="2:3" x14ac:dyDescent="0.2">
      <c r="B41" s="11">
        <v>5</v>
      </c>
      <c r="C41" s="32" t="s">
        <v>52</v>
      </c>
    </row>
    <row r="42" spans="2:3" x14ac:dyDescent="0.2">
      <c r="B42" s="11">
        <v>6</v>
      </c>
      <c r="C42" s="3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21"/>
  <sheetViews>
    <sheetView showGridLines="0" tabSelected="1" zoomScale="90" zoomScaleNormal="90" workbookViewId="0">
      <selection activeCell="F4" sqref="F4"/>
    </sheetView>
  </sheetViews>
  <sheetFormatPr baseColWidth="10" defaultColWidth="9.140625" defaultRowHeight="12.75" x14ac:dyDescent="0.2"/>
  <cols>
    <col min="1" max="1" width="16.28515625" style="6"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2" t="s">
        <v>24</v>
      </c>
      <c r="B1" s="18">
        <v>5</v>
      </c>
      <c r="C1" s="55" t="s">
        <v>25</v>
      </c>
      <c r="D1" s="56"/>
      <c r="F1" s="2" t="s">
        <v>26</v>
      </c>
      <c r="G1" s="8" t="s">
        <v>27</v>
      </c>
      <c r="H1" s="7">
        <v>6</v>
      </c>
      <c r="I1" s="57" t="s">
        <v>28</v>
      </c>
      <c r="J1" s="58"/>
      <c r="K1" s="58"/>
      <c r="L1" s="58"/>
    </row>
    <row r="2" spans="1:16" ht="29.25" customHeight="1" thickBot="1" x14ac:dyDescent="0.25">
      <c r="B2" s="19" t="str">
        <f>IF(B1&gt;0, CHOOSE(B1,"Enero", "Febrero", "Marzo", "Abril", "Mayo", "Junio", "Julio", "Agosto","Septiembre","Octubre","Noviembre","Diciembre"),"Escriba arriba número de mes a reportar")</f>
        <v>Mayo</v>
      </c>
      <c r="F2" s="3"/>
      <c r="G2" s="9" t="s">
        <v>29</v>
      </c>
      <c r="H2" s="7">
        <v>4</v>
      </c>
      <c r="I2" s="57" t="s">
        <v>30</v>
      </c>
      <c r="J2" s="58"/>
      <c r="K2" s="58"/>
      <c r="L2" s="58"/>
    </row>
    <row r="3" spans="1:16" ht="18.75" thickBot="1" x14ac:dyDescent="0.25">
      <c r="A3" s="2" t="s">
        <v>31</v>
      </c>
      <c r="B3" s="18">
        <v>2020</v>
      </c>
      <c r="D3" s="3"/>
      <c r="E3" s="15"/>
      <c r="F3" s="14"/>
      <c r="M3" s="22" t="s">
        <v>32</v>
      </c>
      <c r="N3" s="34"/>
    </row>
    <row r="4" spans="1:16" ht="32.25" customHeight="1" x14ac:dyDescent="0.2">
      <c r="M4" s="23">
        <v>1</v>
      </c>
      <c r="N4" s="35" t="s">
        <v>33</v>
      </c>
    </row>
    <row r="5" spans="1:16" ht="77.25" thickBot="1" x14ac:dyDescent="0.25">
      <c r="F5" s="10"/>
      <c r="M5" s="24">
        <v>2</v>
      </c>
      <c r="N5" s="33" t="s">
        <v>34</v>
      </c>
    </row>
    <row r="6" spans="1:16" ht="18" customHeight="1" x14ac:dyDescent="0.25">
      <c r="A6" s="54" t="s">
        <v>35</v>
      </c>
      <c r="B6" s="54"/>
      <c r="C6" s="54"/>
      <c r="D6" s="54"/>
      <c r="E6" s="54"/>
      <c r="F6" s="54"/>
      <c r="G6" s="54"/>
      <c r="H6" s="54"/>
      <c r="I6" s="54"/>
    </row>
    <row r="7" spans="1:16" x14ac:dyDescent="0.2">
      <c r="D7" s="59" t="s">
        <v>78</v>
      </c>
      <c r="E7" s="60"/>
      <c r="F7" s="60"/>
    </row>
    <row r="9" spans="1:16" s="1" customFormat="1" ht="44.25" customHeight="1" thickBot="1" x14ac:dyDescent="0.25">
      <c r="A9" s="20" t="s">
        <v>51</v>
      </c>
      <c r="B9" s="20" t="s">
        <v>57</v>
      </c>
      <c r="C9" s="29" t="s">
        <v>36</v>
      </c>
      <c r="D9" s="20" t="s">
        <v>37</v>
      </c>
      <c r="E9" s="29" t="s">
        <v>20</v>
      </c>
      <c r="F9" s="29" t="s">
        <v>9</v>
      </c>
      <c r="G9" s="29" t="s">
        <v>38</v>
      </c>
      <c r="H9" s="31" t="s">
        <v>56</v>
      </c>
      <c r="I9" s="29" t="s">
        <v>39</v>
      </c>
      <c r="J9" s="30" t="s">
        <v>58</v>
      </c>
      <c r="K9" s="29" t="s">
        <v>40</v>
      </c>
      <c r="L9" s="16" t="s">
        <v>41</v>
      </c>
      <c r="M9" s="16" t="s">
        <v>42</v>
      </c>
    </row>
    <row r="10" spans="1:16" ht="15" x14ac:dyDescent="0.2">
      <c r="A10" s="25">
        <v>356620</v>
      </c>
      <c r="B10" s="25" t="s">
        <v>62</v>
      </c>
      <c r="C10" s="26">
        <v>43902</v>
      </c>
      <c r="D10" s="27" t="s">
        <v>63</v>
      </c>
      <c r="E10" s="25" t="s">
        <v>23</v>
      </c>
      <c r="F10" s="28" t="s">
        <v>17</v>
      </c>
      <c r="G10" s="26">
        <v>43964</v>
      </c>
      <c r="H10" s="39" t="s">
        <v>64</v>
      </c>
      <c r="I10" s="38">
        <v>0</v>
      </c>
      <c r="J10" s="27" t="s">
        <v>49</v>
      </c>
      <c r="K10" s="38">
        <v>0</v>
      </c>
      <c r="L10" s="4">
        <f>IF(Formato!$C10&lt;&gt;"",MONTH(C10),"")</f>
        <v>3</v>
      </c>
      <c r="M10" s="5">
        <f>IF(Formato!$G10&lt;&gt;"",MONTH(G10),"")</f>
        <v>5</v>
      </c>
      <c r="P10" s="10"/>
    </row>
    <row r="11" spans="1:16" ht="15" x14ac:dyDescent="0.2">
      <c r="A11" s="25">
        <v>356820</v>
      </c>
      <c r="B11" s="25" t="s">
        <v>62</v>
      </c>
      <c r="C11" s="26">
        <v>43902</v>
      </c>
      <c r="D11" s="27" t="s">
        <v>65</v>
      </c>
      <c r="E11" s="25" t="s">
        <v>23</v>
      </c>
      <c r="F11" s="27" t="s">
        <v>17</v>
      </c>
      <c r="G11" s="26">
        <v>43957</v>
      </c>
      <c r="H11" s="39" t="s">
        <v>64</v>
      </c>
      <c r="I11" s="38">
        <v>0</v>
      </c>
      <c r="J11" s="27" t="s">
        <v>49</v>
      </c>
      <c r="K11" s="38">
        <v>0</v>
      </c>
      <c r="L11" s="4">
        <f>IF(Formato!$C11&lt;&gt;"",MONTH(C11),"")</f>
        <v>3</v>
      </c>
      <c r="M11" s="5">
        <f>IF(Formato!$G11&lt;&gt;"",MONTH(G11),"")</f>
        <v>5</v>
      </c>
      <c r="P11" s="10"/>
    </row>
    <row r="12" spans="1:16" ht="15" x14ac:dyDescent="0.2">
      <c r="A12" s="25">
        <v>357220</v>
      </c>
      <c r="B12" s="25" t="s">
        <v>62</v>
      </c>
      <c r="C12" s="26">
        <v>43902</v>
      </c>
      <c r="D12" s="27" t="s">
        <v>66</v>
      </c>
      <c r="E12" s="25" t="s">
        <v>22</v>
      </c>
      <c r="F12" s="27"/>
      <c r="G12" s="26"/>
      <c r="H12" s="39" t="s">
        <v>64</v>
      </c>
      <c r="I12" s="38">
        <v>0</v>
      </c>
      <c r="J12" s="27" t="s">
        <v>49</v>
      </c>
      <c r="K12" s="38">
        <v>0</v>
      </c>
      <c r="L12" s="4">
        <f>IF(Formato!$C12&lt;&gt;"",MONTH(C12),"")</f>
        <v>3</v>
      </c>
      <c r="M12" s="5" t="str">
        <f>IF(Formato!$G12&lt;&gt;"",MONTH(G12),"")</f>
        <v/>
      </c>
    </row>
    <row r="13" spans="1:16" ht="15" x14ac:dyDescent="0.2">
      <c r="A13" s="25">
        <v>440620</v>
      </c>
      <c r="B13" s="25" t="s">
        <v>67</v>
      </c>
      <c r="C13" s="26">
        <v>43924</v>
      </c>
      <c r="D13" s="27" t="s">
        <v>68</v>
      </c>
      <c r="E13" s="25" t="s">
        <v>23</v>
      </c>
      <c r="F13" s="27" t="s">
        <v>17</v>
      </c>
      <c r="G13" s="26">
        <v>43957</v>
      </c>
      <c r="H13" s="26" t="s">
        <v>64</v>
      </c>
      <c r="I13" s="38">
        <v>0</v>
      </c>
      <c r="J13" s="27" t="s">
        <v>49</v>
      </c>
      <c r="K13" s="38">
        <v>0</v>
      </c>
      <c r="L13" s="4">
        <f>IF(Formato!$C13&lt;&gt;"",MONTH(C13),"")</f>
        <v>4</v>
      </c>
      <c r="M13" s="5">
        <f>IF(Formato!$G13&lt;&gt;"",MONTH(G13),"")</f>
        <v>5</v>
      </c>
    </row>
    <row r="14" spans="1:16" ht="15" x14ac:dyDescent="0.2">
      <c r="A14" s="45">
        <v>599320</v>
      </c>
      <c r="B14" s="49" t="s">
        <v>70</v>
      </c>
      <c r="C14" s="46">
        <v>43972</v>
      </c>
      <c r="D14" s="48" t="s">
        <v>69</v>
      </c>
      <c r="E14" s="25" t="s">
        <v>22</v>
      </c>
      <c r="F14" s="27"/>
      <c r="G14" s="26"/>
      <c r="H14" s="26" t="s">
        <v>64</v>
      </c>
      <c r="I14" s="38">
        <v>0</v>
      </c>
      <c r="J14" s="27" t="s">
        <v>49</v>
      </c>
      <c r="K14" s="38">
        <v>0</v>
      </c>
      <c r="L14" s="43" t="e">
        <f>IF(Formato!#REF!&lt;&gt;"",MONTH(#REF!),"")</f>
        <v>#REF!</v>
      </c>
      <c r="M14" s="44" t="str">
        <f>IF(Formato!$G14&lt;&gt;"",MONTH(G14),"")</f>
        <v/>
      </c>
    </row>
    <row r="15" spans="1:16" ht="15" x14ac:dyDescent="0.2">
      <c r="A15" s="25">
        <v>621120</v>
      </c>
      <c r="B15" s="49" t="s">
        <v>71</v>
      </c>
      <c r="C15" s="26">
        <v>43977</v>
      </c>
      <c r="D15" s="27" t="s">
        <v>72</v>
      </c>
      <c r="E15" s="25" t="s">
        <v>23</v>
      </c>
      <c r="F15" s="27" t="s">
        <v>16</v>
      </c>
      <c r="G15" s="26">
        <v>43971</v>
      </c>
      <c r="H15" s="26" t="s">
        <v>64</v>
      </c>
      <c r="I15" s="38">
        <v>0</v>
      </c>
      <c r="J15" s="27" t="s">
        <v>49</v>
      </c>
      <c r="K15" s="38">
        <v>0</v>
      </c>
      <c r="L15" s="43" t="e">
        <f>IF(Formato!#REF!&lt;&gt;"",MONTH(#REF!),"")</f>
        <v>#REF!</v>
      </c>
      <c r="M15" s="44">
        <f>IF(Formato!$G15&lt;&gt;"",MONTH(G15),"")</f>
        <v>5</v>
      </c>
    </row>
    <row r="16" spans="1:16" ht="15" x14ac:dyDescent="0.2">
      <c r="A16" s="45">
        <v>650520</v>
      </c>
      <c r="B16" s="25" t="s">
        <v>75</v>
      </c>
      <c r="C16" s="46">
        <v>43978</v>
      </c>
      <c r="D16" s="27" t="s">
        <v>73</v>
      </c>
      <c r="E16" s="25" t="s">
        <v>22</v>
      </c>
      <c r="F16" s="27"/>
      <c r="G16" s="26"/>
      <c r="H16" s="26" t="s">
        <v>64</v>
      </c>
      <c r="I16" s="38">
        <v>0</v>
      </c>
      <c r="J16" s="27" t="s">
        <v>49</v>
      </c>
      <c r="K16" s="38">
        <v>0</v>
      </c>
      <c r="L16" s="41">
        <f>IF(Formato!$C16&lt;&gt;"",MONTH(C16),"")</f>
        <v>5</v>
      </c>
      <c r="M16" s="42" t="str">
        <f>IF(Formato!$G16&lt;&gt;"",MONTH(G16),"")</f>
        <v/>
      </c>
    </row>
    <row r="17" spans="1:14" ht="15" x14ac:dyDescent="0.2">
      <c r="A17" s="45">
        <v>650620</v>
      </c>
      <c r="B17" s="25" t="s">
        <v>75</v>
      </c>
      <c r="C17" s="26">
        <v>43978</v>
      </c>
      <c r="D17" s="48" t="s">
        <v>74</v>
      </c>
      <c r="E17" s="25" t="s">
        <v>22</v>
      </c>
      <c r="F17" s="27"/>
      <c r="G17" s="26"/>
      <c r="H17" s="26" t="s">
        <v>64</v>
      </c>
      <c r="I17" s="38">
        <v>0</v>
      </c>
      <c r="J17" s="27" t="s">
        <v>49</v>
      </c>
      <c r="K17" s="38">
        <v>0</v>
      </c>
      <c r="L17" s="41" t="e">
        <f>IF(Formato!#REF!&lt;&gt;"",MONTH(#REF!),"")</f>
        <v>#REF!</v>
      </c>
      <c r="M17" s="42" t="str">
        <f>IF(Formato!$G17&lt;&gt;"",MONTH(G17),"")</f>
        <v/>
      </c>
    </row>
    <row r="18" spans="1:14" ht="15" x14ac:dyDescent="0.2">
      <c r="A18" s="45">
        <v>650820</v>
      </c>
      <c r="B18" s="25" t="s">
        <v>75</v>
      </c>
      <c r="C18" s="26">
        <v>43978</v>
      </c>
      <c r="D18" s="48" t="s">
        <v>76</v>
      </c>
      <c r="E18" s="25" t="s">
        <v>22</v>
      </c>
      <c r="F18" s="27"/>
      <c r="G18" s="26"/>
      <c r="H18" s="26" t="s">
        <v>64</v>
      </c>
      <c r="I18" s="38">
        <v>0</v>
      </c>
      <c r="J18" s="27" t="s">
        <v>49</v>
      </c>
      <c r="K18" s="38">
        <v>0</v>
      </c>
      <c r="L18" s="41" t="e">
        <f>IF(Formato!#REF!&lt;&gt;"",MONTH(#REF!),"")</f>
        <v>#REF!</v>
      </c>
      <c r="M18" s="42" t="str">
        <f>IF(Formato!$G18&lt;&gt;"",MONTH(G18),"")</f>
        <v/>
      </c>
    </row>
    <row r="19" spans="1:14" ht="15" x14ac:dyDescent="0.2">
      <c r="A19" s="45">
        <v>651020</v>
      </c>
      <c r="B19" s="25" t="s">
        <v>75</v>
      </c>
      <c r="C19" s="46">
        <v>43978</v>
      </c>
      <c r="D19" s="48" t="s">
        <v>77</v>
      </c>
      <c r="E19" s="25" t="s">
        <v>22</v>
      </c>
      <c r="F19" s="27"/>
      <c r="G19" s="26"/>
      <c r="H19" s="26" t="s">
        <v>64</v>
      </c>
      <c r="I19" s="38">
        <v>0</v>
      </c>
      <c r="J19" s="27" t="s">
        <v>49</v>
      </c>
      <c r="K19" s="38">
        <v>0</v>
      </c>
      <c r="L19" s="41">
        <f>IF(Formato!$C19&lt;&gt;"",MONTH(C19),"")</f>
        <v>5</v>
      </c>
      <c r="M19" s="42" t="str">
        <f>IF(Formato!$G19&lt;&gt;"",MONTH(G19),"")</f>
        <v/>
      </c>
    </row>
    <row r="20" spans="1:14" x14ac:dyDescent="0.2">
      <c r="A20" s="40"/>
      <c r="B20" s="47"/>
      <c r="M20" s="17" t="s">
        <v>43</v>
      </c>
    </row>
    <row r="21" spans="1:14" ht="39.75" customHeight="1" x14ac:dyDescent="0.2">
      <c r="M21" s="53" t="s">
        <v>44</v>
      </c>
      <c r="N21" s="53"/>
    </row>
  </sheetData>
  <sheetProtection selectLockedCells="1"/>
  <mergeCells count="6">
    <mergeCell ref="M21:N21"/>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sqref="F11:F19">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19">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19">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MAYRA SARAI MSRU. ROMERO URESTI</cp:lastModifiedBy>
  <cp:revision/>
  <dcterms:created xsi:type="dcterms:W3CDTF">2017-10-19T22:18:57Z</dcterms:created>
  <dcterms:modified xsi:type="dcterms:W3CDTF">2020-07-15T18:48:41Z</dcterms:modified>
</cp:coreProperties>
</file>